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<sst xmlns="http://schemas.openxmlformats.org/spreadsheetml/2006/main" count="153" uniqueCount="87">
  <si>
    <t>工事費内訳書</t>
  </si>
  <si>
    <t>住　　　　所</t>
  </si>
  <si>
    <t>商号又は名称</t>
  </si>
  <si>
    <t>代 表 者 名</t>
  </si>
  <si>
    <t>工 事 名</t>
  </si>
  <si>
    <t>Ｒ７馬土　鳴門池田線（曽江谷橋）　美・脇拝原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</si>
  <si>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</si>
  <si>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</si>
  <si>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</si>
  <si>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</si>
  <si>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</si>
  <si>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</si>
  <si>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</si>
  <si>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</si>
  <si>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工場製作工</t>
  </si>
  <si>
    <t>鋼床版製作工</t>
  </si>
  <si>
    <t>t</t>
  </si>
  <si>
    <t>工場塗装工</t>
  </si>
  <si>
    <t>工場純工事費</t>
  </si>
  <si>
    <t>（工場製作原価）</t>
  </si>
  <si>
    <t>工場製品輸送工</t>
  </si>
  <si>
    <t>輸送工</t>
  </si>
  <si>
    <t>輸送　
　L=48.9km</t>
  </si>
  <si>
    <t>舗装工</t>
  </si>
  <si>
    <t>橋面防水工</t>
  </si>
  <si>
    <t xml:space="preserve">素地調整　</t>
  </si>
  <si>
    <t>m2</t>
  </si>
  <si>
    <t>防食下地</t>
  </si>
  <si>
    <t xml:space="preserve">橋面防水　</t>
  </si>
  <si>
    <t>舗装打換え工</t>
  </si>
  <si>
    <t>舗装版破砕</t>
  </si>
  <si>
    <t>殻運搬
　L=2.3km</t>
  </si>
  <si>
    <t>m3</t>
  </si>
  <si>
    <t>殻処分</t>
  </si>
  <si>
    <t>薄層舗装</t>
  </si>
  <si>
    <t>橋梁床版工</t>
  </si>
  <si>
    <t>床版補修工(鋼床版)</t>
  </si>
  <si>
    <t>鋼床版架設工
　ﾄﾗｯｸｸﾚｰﾝ</t>
  </si>
  <si>
    <t>現場塗装工(新橋)
　F-13塗装系</t>
  </si>
  <si>
    <t>現場塗装工(既設部)
　新材周辺部の塗装、素地調整含む</t>
  </si>
  <si>
    <t xml:space="preserve">現場溶接鋼桁補強　</t>
  </si>
  <si>
    <t>m</t>
  </si>
  <si>
    <t>床版補修工(上面)</t>
  </si>
  <si>
    <t>不陸整正(ｴﾎﾟｷｼ樹脂補修)</t>
  </si>
  <si>
    <t>橋梁支承工</t>
  </si>
  <si>
    <t>支承ﾓﾙﾀﾙ補修工</t>
  </si>
  <si>
    <t>沓座ｺﾝｸﾘｰﾄはつり</t>
  </si>
  <si>
    <t>極小規模無収縮ﾓﾙﾀﾙ工</t>
  </si>
  <si>
    <t>無収縮ﾓﾙﾀﾙ（材料費）</t>
  </si>
  <si>
    <t xml:space="preserve">型枠　</t>
  </si>
  <si>
    <t>殻運搬　
　L=2.3km</t>
  </si>
  <si>
    <t xml:space="preserve">殻処理　</t>
  </si>
  <si>
    <t>橋梁付属物工</t>
  </si>
  <si>
    <t>橋梁用高欄工</t>
  </si>
  <si>
    <t>高欄設置工
　Aﾀｲﾌﾟ</t>
  </si>
  <si>
    <t>高欄材料費
　橋梁部　ﾀｲﾌﾟA</t>
  </si>
  <si>
    <t>鋼桁孔明工</t>
  </si>
  <si>
    <t>本</t>
  </si>
  <si>
    <t>構造物撤去工</t>
  </si>
  <si>
    <t>橋梁用高欄撤去工</t>
  </si>
  <si>
    <t>高欄撤去工</t>
  </si>
  <si>
    <t>ﾎﾞﾙﾄ孔処理工（材料費）</t>
  </si>
  <si>
    <t>床版撤去工</t>
  </si>
  <si>
    <t>補修工事ｶﾞｽ切断切削仕上工</t>
  </si>
  <si>
    <t>ｶﾞｳｼﾞﾝｸﾞ工</t>
  </si>
  <si>
    <t>床版部材撤去工</t>
  </si>
  <si>
    <t>現場発生品運搬　
　L=450m</t>
  </si>
  <si>
    <t>仮設工</t>
  </si>
  <si>
    <t xml:space="preserve">足場工　</t>
  </si>
  <si>
    <t xml:space="preserve">足場　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</si>
  <si>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</si>
  <si>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</si>
  <si>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</si>
  <si>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</si>
  <si>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</si>
  <si>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</si>
  <si>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</si>
  <si>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近接調査計測工</t>
  </si>
  <si>
    <t>共通仮設費（率計上）</t>
  </si>
  <si>
    <t>純工事費</t>
  </si>
  <si>
    <t>現場管理費</t>
  </si>
  <si>
    <t>（現場原価）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</si>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</sst>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2.4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G15</f>
      </c>
      <c r="I16" s="17" t="n">
        <v>7.0</v>
      </c>
      <c r="J16" s="18"/>
    </row>
    <row r="17" ht="42.0" customHeight="true">
      <c r="A17" s="10" t="s">
        <v>12</v>
      </c>
      <c r="B17" s="11"/>
      <c r="C17" s="11"/>
      <c r="D17" s="11"/>
      <c r="E17" s="12" t="s">
        <v>13</v>
      </c>
      <c r="F17" s="13" t="n">
        <v>1.0</v>
      </c>
      <c r="G17" s="15">
        <f>G18+G21+G31+G39+G47+G52+G61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16</v>
      </c>
      <c r="F20" s="14" t="n">
        <v>2.4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241.0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3" t="n">
        <v>236.0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3" t="n">
        <v>236.0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3" t="n">
        <v>203.0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32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26</v>
      </c>
      <c r="F30" s="13" t="n">
        <v>236.0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G32+G37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16</v>
      </c>
      <c r="F33" s="14" t="n">
        <v>2.4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482.0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26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G41+G42+G43+G44+G45+G46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32</v>
      </c>
      <c r="F41" s="14" t="n">
        <v>0.1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32</v>
      </c>
      <c r="F42" s="14" t="n">
        <v>0.1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32</v>
      </c>
      <c r="F43" s="14" t="n">
        <v>0.1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26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32</v>
      </c>
      <c r="F45" s="14" t="n">
        <v>0.1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32</v>
      </c>
      <c r="F46" s="14" t="n">
        <v>0.1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41</v>
      </c>
      <c r="F49" s="13" t="n">
        <v>121.0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41</v>
      </c>
      <c r="F50" s="13" t="n">
        <v>121.0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72.0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58</v>
      </c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59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60</v>
      </c>
      <c r="E54" s="12" t="s">
        <v>41</v>
      </c>
      <c r="F54" s="13" t="n">
        <v>120.0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62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63</v>
      </c>
      <c r="E57" s="12" t="s">
        <v>41</v>
      </c>
      <c r="F57" s="13" t="n">
        <v>129.0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41</v>
      </c>
      <c r="F58" s="13" t="n">
        <v>24.0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65</v>
      </c>
      <c r="E59" s="12" t="s">
        <v>16</v>
      </c>
      <c r="F59" s="14" t="n">
        <v>1.8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66</v>
      </c>
      <c r="E60" s="12" t="s">
        <v>16</v>
      </c>
      <c r="F60" s="14" t="n">
        <v>6.8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67</v>
      </c>
      <c r="C61" s="11"/>
      <c r="D61" s="11"/>
      <c r="E61" s="12" t="s">
        <v>13</v>
      </c>
      <c r="F61" s="13" t="n">
        <v>1.0</v>
      </c>
      <c r="G61" s="15">
        <f>G62+G64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68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69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70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71</v>
      </c>
      <c r="E65" s="12" t="s">
        <v>72</v>
      </c>
      <c r="F65" s="13" t="n">
        <v>40.0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71</v>
      </c>
      <c r="E66" s="12" t="s">
        <v>72</v>
      </c>
      <c r="F66" s="13" t="n">
        <v>40.0</v>
      </c>
      <c r="G66" s="16"/>
      <c r="I66" s="17" t="n">
        <v>57.0</v>
      </c>
      <c r="J66" s="18" t="n">
        <v>4.0</v>
      </c>
    </row>
    <row r="67" ht="42.0" customHeight="true">
      <c r="A67" s="10" t="s">
        <v>73</v>
      </c>
      <c r="B67" s="11"/>
      <c r="C67" s="11"/>
      <c r="D67" s="11"/>
      <c r="E67" s="12" t="s">
        <v>13</v>
      </c>
      <c r="F67" s="13" t="n">
        <v>1.0</v>
      </c>
      <c r="G67" s="15">
        <f>G18+G21+G31+G39+G47+G52+G61</f>
      </c>
      <c r="I67" s="17" t="n">
        <v>58.0</v>
      </c>
      <c r="J67" s="18" t="n">
        <v>20.0</v>
      </c>
    </row>
    <row r="68" ht="42.0" customHeight="true">
      <c r="A68" s="10" t="s">
        <v>74</v>
      </c>
      <c r="B68" s="11"/>
      <c r="C68" s="11"/>
      <c r="D68" s="11"/>
      <c r="E68" s="12" t="s">
        <v>13</v>
      </c>
      <c r="F68" s="13" t="n">
        <v>1.0</v>
      </c>
      <c r="G68" s="15">
        <f>G69+G72</f>
      </c>
      <c r="I68" s="17" t="n">
        <v>59.0</v>
      </c>
      <c r="J68" s="18" t="n">
        <v>200.0</v>
      </c>
    </row>
    <row r="69" ht="42.0" customHeight="true">
      <c r="A69" s="10"/>
      <c r="B69" s="11" t="s">
        <v>75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76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77</v>
      </c>
      <c r="E71" s="12" t="s">
        <v>26</v>
      </c>
      <c r="F71" s="13" t="n">
        <v>23.0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78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79</v>
      </c>
      <c r="B73" s="11"/>
      <c r="C73" s="11"/>
      <c r="D73" s="11"/>
      <c r="E73" s="12" t="s">
        <v>13</v>
      </c>
      <c r="F73" s="13" t="n">
        <v>1.0</v>
      </c>
      <c r="G73" s="15">
        <f>G67+G68</f>
      </c>
      <c r="I73" s="17" t="n">
        <v>64.0</v>
      </c>
      <c r="J73" s="18"/>
    </row>
    <row r="74" ht="42.0" customHeight="true">
      <c r="A74" s="10"/>
      <c r="B74" s="11" t="s">
        <v>80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210.0</v>
      </c>
    </row>
    <row r="75" ht="42.0" customHeight="true">
      <c r="A75" s="10" t="s">
        <v>81</v>
      </c>
      <c r="B75" s="11"/>
      <c r="C75" s="11"/>
      <c r="D75" s="11"/>
      <c r="E75" s="12" t="s">
        <v>13</v>
      </c>
      <c r="F75" s="13" t="n">
        <v>1.0</v>
      </c>
      <c r="G75" s="15">
        <f>G67+G68+G74</f>
      </c>
      <c r="I75" s="17" t="n">
        <v>66.0</v>
      </c>
      <c r="J75" s="18"/>
    </row>
    <row r="76" ht="42.0" customHeight="true">
      <c r="A76" s="10" t="s">
        <v>82</v>
      </c>
      <c r="B76" s="11"/>
      <c r="C76" s="11"/>
      <c r="D76" s="11"/>
      <c r="E76" s="12" t="s">
        <v>13</v>
      </c>
      <c r="F76" s="13" t="n">
        <v>1.0</v>
      </c>
      <c r="G76" s="15">
        <f>G16+G67+G68+G74</f>
      </c>
      <c r="I76" s="17" t="n">
        <v>67.0</v>
      </c>
      <c r="J76" s="18"/>
    </row>
    <row r="77" ht="42.0" customHeight="true">
      <c r="A77" s="10"/>
      <c r="B77" s="11" t="s">
        <v>83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84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85</v>
      </c>
      <c r="B79" s="20"/>
      <c r="C79" s="20"/>
      <c r="D79" s="20"/>
      <c r="E79" s="21" t="s">
        <v>86</v>
      </c>
      <c r="F79" s="22" t="s">
        <v>86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A17:D17"/>
    <mergeCell ref="B18:D18"/>
    <mergeCell ref="C19:D19"/>
    <mergeCell ref="D20"/>
    <mergeCell ref="B21:D21"/>
    <mergeCell ref="C22:D22"/>
    <mergeCell ref="D23"/>
    <mergeCell ref="D24"/>
    <mergeCell ref="D25"/>
    <mergeCell ref="C26:D26"/>
    <mergeCell ref="D27"/>
    <mergeCell ref="D28"/>
    <mergeCell ref="D29"/>
    <mergeCell ref="D30"/>
    <mergeCell ref="B31:D31"/>
    <mergeCell ref="C32:D32"/>
    <mergeCell ref="D33"/>
    <mergeCell ref="D34"/>
    <mergeCell ref="D35"/>
    <mergeCell ref="D36"/>
    <mergeCell ref="C37:D37"/>
    <mergeCell ref="D38"/>
    <mergeCell ref="B39:D39"/>
    <mergeCell ref="C40:D40"/>
    <mergeCell ref="D41"/>
    <mergeCell ref="D42"/>
    <mergeCell ref="D43"/>
    <mergeCell ref="D44"/>
    <mergeCell ref="D45"/>
    <mergeCell ref="D46"/>
    <mergeCell ref="B47:D47"/>
    <mergeCell ref="C48:D48"/>
    <mergeCell ref="D49"/>
    <mergeCell ref="D50"/>
    <mergeCell ref="D51"/>
    <mergeCell ref="B52:D52"/>
    <mergeCell ref="C53:D53"/>
    <mergeCell ref="D54"/>
    <mergeCell ref="D55"/>
    <mergeCell ref="C56:D56"/>
    <mergeCell ref="D57"/>
    <mergeCell ref="D58"/>
    <mergeCell ref="D59"/>
    <mergeCell ref="D60"/>
    <mergeCell ref="B61:D61"/>
    <mergeCell ref="C62:D62"/>
    <mergeCell ref="D63"/>
    <mergeCell ref="C64:D64"/>
    <mergeCell ref="D65"/>
    <mergeCell ref="D66"/>
    <mergeCell ref="A67:D67"/>
    <mergeCell ref="A68:D68"/>
    <mergeCell ref="B69:D69"/>
    <mergeCell ref="C70:D70"/>
    <mergeCell ref="D71"/>
    <mergeCell ref="B72:D72"/>
    <mergeCell ref="A73:D73"/>
    <mergeCell ref="B74:D74"/>
    <mergeCell ref="A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2026-01-15T07:35:20Z</dcterms:created>
  <dc:creator>Apache POI</dc:creator>
</cp:coreProperties>
</file>